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+++ Нефтерподукты,газ +\Заявка на продажу\"/>
    </mc:Choice>
  </mc:AlternateContent>
  <bookViews>
    <workbookView xWindow="0" yWindow="0" windowWidth="28800" windowHeight="12300"/>
  </bookViews>
  <sheets>
    <sheet name="Приложение 1.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5" l="1"/>
  <c r="N10" i="5" l="1"/>
  <c r="N11" i="5"/>
  <c r="N12" i="5"/>
  <c r="N13" i="5"/>
  <c r="N14" i="5"/>
  <c r="N15" i="5"/>
  <c r="N16" i="5"/>
  <c r="N17" i="5"/>
  <c r="N18" i="5"/>
  <c r="N19" i="5"/>
  <c r="N20" i="5"/>
  <c r="N9" i="5"/>
  <c r="N21" i="5" l="1"/>
</calcChain>
</file>

<file path=xl/sharedStrings.xml><?xml version="1.0" encoding="utf-8"?>
<sst xmlns="http://schemas.openxmlformats.org/spreadsheetml/2006/main" count="134" uniqueCount="70">
  <si>
    <t>Приложение 1</t>
  </si>
  <si>
    <t>№ п/п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</si>
  <si>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</si>
  <si>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</si>
  <si>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</si>
  <si>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</si>
  <si>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</si>
  <si>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</si>
  <si>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Код склада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</si>
  <si>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</si>
  <si>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</si>
  <si>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</si>
  <si>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</si>
  <si>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</si>
  <si>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</si>
  <si>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</si>
  <si>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</si>
  <si>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t>Дата поступления материала на склад (месяц, год)</t>
  </si>
  <si>
    <t>NL</t>
  </si>
  <si>
    <t>Наименование полное</t>
  </si>
  <si>
    <t>Примечание*</t>
  </si>
  <si>
    <t>NV – невостребованные МТР.</t>
  </si>
  <si>
    <t>NL – неликвидные МТР.</t>
  </si>
  <si>
    <t>ООО "Башнефть-Добыча"</t>
  </si>
  <si>
    <t>1001</t>
  </si>
  <si>
    <t>1600</t>
  </si>
  <si>
    <t>Срок вывоза ТМЦ не более 90 дней с момента 100% предоплаты.</t>
  </si>
  <si>
    <t>Перечень актуальных и готовых к реализации НВ/НЛ товарно-материальных ценностей, находящихся на балансе ОГ ПАО АНК "Башнефть"</t>
  </si>
  <si>
    <t>ПАО АНК "Башнефть" (ПИК "Добыча")</t>
  </si>
  <si>
    <t>РБ, г. Нефтекамск</t>
  </si>
  <si>
    <r>
      <t xml:space="preserve">Вид ресурса </t>
    </r>
    <r>
      <rPr>
        <b/>
        <sz val="12"/>
        <rFont val="Times New Roman"/>
        <family val="1"/>
        <charset val="204"/>
      </rPr>
      <t>*</t>
    </r>
  </si>
  <si>
    <t>ШТ</t>
  </si>
  <si>
    <t>9202</t>
  </si>
  <si>
    <t>РБ, Белебеевский р-он, п.г.т. Приютово</t>
  </si>
  <si>
    <t>Эл. почта и номера телефонов контактных лиц Продавца указаны в объявлении и извещении о проведении открытого запроса предложениий.</t>
  </si>
  <si>
    <t>24000088</t>
  </si>
  <si>
    <t>24001278</t>
  </si>
  <si>
    <t>24003514</t>
  </si>
  <si>
    <t>24004112</t>
  </si>
  <si>
    <t>24001331</t>
  </si>
  <si>
    <t>24004070</t>
  </si>
  <si>
    <t>Масло гидравлическое МГЕ-46В (тн)</t>
  </si>
  <si>
    <t>Х Масло индустриальное ИТД-460 (тн)</t>
  </si>
  <si>
    <t>Масло Новойл-Экстра II 10W30 SF/CC (5л)</t>
  </si>
  <si>
    <t>Масло М-14В2</t>
  </si>
  <si>
    <t>Масло И-50А</t>
  </si>
  <si>
    <t>Смазка Р-402</t>
  </si>
  <si>
    <t>Масло И-20А</t>
  </si>
  <si>
    <t>Х Масло моторное Cat DEO 10W30 (л)</t>
  </si>
  <si>
    <t>Жидкость тормозная РосДОТ-4</t>
  </si>
  <si>
    <t>Т</t>
  </si>
  <si>
    <t>КГ</t>
  </si>
  <si>
    <t>Л</t>
  </si>
  <si>
    <t>X028</t>
  </si>
  <si>
    <t>9213</t>
  </si>
  <si>
    <t>Ноябрь 2010</t>
  </si>
  <si>
    <t>Февраль 2015</t>
  </si>
  <si>
    <t>Октябрь 2009</t>
  </si>
  <si>
    <t>Май 2008</t>
  </si>
  <si>
    <t>Июнь 2009</t>
  </si>
  <si>
    <t>Декабрь 2011</t>
  </si>
  <si>
    <t>Октябрь 2010</t>
  </si>
  <si>
    <t>Март 2012</t>
  </si>
  <si>
    <t>Октябрь 2016</t>
  </si>
  <si>
    <t>Декабрь 2017</t>
  </si>
  <si>
    <t>Октябрь 2018</t>
  </si>
  <si>
    <t xml:space="preserve">Предмет реализации - Горюче-смазочные материалы.  Территориальное местонахождение – Республика Башкортостан </t>
  </si>
  <si>
    <t>Лоты являются делимыми.</t>
  </si>
  <si>
    <t xml:space="preserve">Плановая цена реализации за единицу товара руб./ без НДС </t>
  </si>
  <si>
    <t xml:space="preserve">Плановая стоимость, руб./без НДС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</si>
</sst>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_-;\-* #,##0.000_-;_-* &quot;-&quot;??_-;_-@_-"/>
    <numFmt numFmtId="165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12" fillId="0" borderId="0"/>
    <xf numFmtId="0" fontId="14" fillId="0" borderId="0"/>
    <xf numFmtId="0" fontId="15" fillId="0" borderId="0"/>
    <xf numFmtId="43" fontId="14" fillId="0" borderId="0" applyFont="0" applyFill="0" applyBorder="0" applyAlignment="0" applyProtection="0"/>
  </cellStyleXfs>
  <cellXfs count="71">
    <xf numFmtId="0" fontId="0" fillId="0" borderId="0" xfId="0"/>
    <xf numFmtId="0" fontId="14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4" fillId="0" borderId="0" xfId="3" applyAlignment="1">
      <alignment horizontal="left" vertical="top"/>
    </xf>
    <xf numFmtId="0" fontId="14" fillId="0" borderId="0" xfId="3" applyAlignment="1">
      <alignment vertical="top"/>
    </xf>
    <xf numFmtId="0" fontId="14" fillId="0" borderId="0" xfId="3" applyAlignment="1"/>
    <xf numFmtId="4" fontId="14" fillId="0" borderId="0" xfId="3" applyNumberFormat="1" applyAlignment="1">
      <alignment vertical="top"/>
    </xf>
    <xf numFmtId="4" fontId="10" fillId="0" borderId="0" xfId="3" applyNumberFormat="1" applyFont="1" applyAlignment="1">
      <alignment vertical="top"/>
    </xf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top"/>
    </xf>
    <xf numFmtId="0" fontId="9" fillId="0" borderId="0" xfId="3" applyFont="1" applyAlignment="1">
      <alignment vertical="top"/>
    </xf>
    <xf numFmtId="4" fontId="9" fillId="0" borderId="0" xfId="3" applyNumberFormat="1" applyFont="1" applyAlignment="1">
      <alignment vertical="top"/>
    </xf>
    <xf numFmtId="4" fontId="11" fillId="0" borderId="0" xfId="3" applyNumberFormat="1" applyFont="1" applyAlignment="1">
      <alignment horizontal="right" vertical="center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4" fillId="0" borderId="0" xfId="3"/>
    <xf numFmtId="0" fontId="9" fillId="0" borderId="0" xfId="3" applyFont="1"/>
    <xf numFmtId="0" fontId="8" fillId="0" borderId="0" xfId="3" applyFont="1"/>
    <xf numFmtId="4" fontId="8" fillId="0" borderId="0" xfId="3" applyNumberFormat="1" applyFont="1"/>
    <xf numFmtId="0" fontId="6" fillId="0" borderId="0" xfId="3" applyFont="1" applyAlignment="1">
      <alignment horizontal="left" vertical="center"/>
    </xf>
    <xf numFmtId="4" fontId="13" fillId="3" borderId="0" xfId="3" applyNumberFormat="1" applyFont="1" applyFill="1" applyAlignment="1">
      <alignment horizontal="center" vertical="center"/>
    </xf>
    <xf numFmtId="0" fontId="7" fillId="0" borderId="0" xfId="3" applyFont="1" applyAlignment="1">
      <alignment vertical="center"/>
    </xf>
    <xf numFmtId="0" fontId="9" fillId="0" borderId="2" xfId="3" applyFont="1" applyBorder="1" applyAlignment="1">
      <alignment horizontal="center" vertical="center"/>
    </xf>
    <xf numFmtId="4" fontId="14" fillId="0" borderId="0" xfId="3" applyNumberFormat="1"/>
    <xf numFmtId="0" fontId="14" fillId="0" borderId="0" xfId="3" applyAlignment="1">
      <alignment horizontal="left" vertical="top" wrapText="1"/>
    </xf>
    <xf numFmtId="0" fontId="1" fillId="0" borderId="0" xfId="3" applyFont="1" applyAlignment="1">
      <alignment horizontal="left" vertical="top" wrapText="1"/>
    </xf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4" fillId="0" borderId="0" xfId="3" applyAlignment="1">
      <alignment wrapText="1"/>
    </xf>
    <xf numFmtId="0" fontId="8" fillId="0" borderId="0" xfId="3" applyFont="1" applyAlignment="1">
      <alignment horizontal="center" vertical="center"/>
    </xf>
    <xf numFmtId="0" fontId="18" fillId="2" borderId="2" xfId="3" applyFont="1" applyFill="1" applyBorder="1" applyAlignment="1">
      <alignment horizontal="center" vertical="center"/>
    </xf>
    <xf numFmtId="0" fontId="18" fillId="2" borderId="2" xfId="3" applyFont="1" applyFill="1" applyBorder="1" applyAlignment="1">
      <alignment horizontal="left" vertical="center"/>
    </xf>
    <xf numFmtId="4" fontId="18" fillId="2" borderId="2" xfId="3" applyNumberFormat="1" applyFont="1" applyFill="1" applyBorder="1" applyAlignment="1">
      <alignment horizontal="center" vertical="center"/>
    </xf>
    <xf numFmtId="0" fontId="18" fillId="2" borderId="2" xfId="3" applyFont="1" applyFill="1" applyBorder="1" applyAlignment="1">
      <alignment vertical="center"/>
    </xf>
    <xf numFmtId="0" fontId="18" fillId="2" borderId="2" xfId="3" applyFont="1" applyFill="1" applyBorder="1" applyAlignment="1">
      <alignment horizontal="left" vertical="center" wrapText="1"/>
    </xf>
    <xf numFmtId="1" fontId="17" fillId="3" borderId="2" xfId="1" applyNumberFormat="1" applyFont="1" applyFill="1" applyBorder="1" applyAlignment="1" applyProtection="1">
      <alignment horizontal="center" wrapText="1"/>
    </xf>
    <xf numFmtId="0" fontId="17" fillId="3" borderId="2" xfId="1" applyFont="1" applyFill="1" applyBorder="1" applyAlignment="1" applyProtection="1">
      <alignment horizontal="center" vertical="center" wrapText="1"/>
    </xf>
    <xf numFmtId="0" fontId="17" fillId="3" borderId="2" xfId="1" applyFont="1" applyFill="1" applyBorder="1" applyAlignment="1" applyProtection="1">
      <alignment horizontal="center" wrapText="1"/>
    </xf>
    <xf numFmtId="0" fontId="17" fillId="3" borderId="2" xfId="1" applyFont="1" applyFill="1" applyBorder="1" applyAlignment="1" applyProtection="1">
      <alignment horizontal="center" vertical="center"/>
    </xf>
    <xf numFmtId="4" fontId="8" fillId="3" borderId="0" xfId="3" applyNumberFormat="1" applyFont="1" applyFill="1"/>
    <xf numFmtId="3" fontId="17" fillId="3" borderId="2" xfId="1" applyNumberFormat="1" applyFont="1" applyFill="1" applyBorder="1" applyAlignment="1" applyProtection="1">
      <alignment horizontal="center" wrapText="1"/>
    </xf>
    <xf numFmtId="0" fontId="9" fillId="0" borderId="0" xfId="3" applyFont="1" applyAlignment="1">
      <alignment horizontal="center"/>
    </xf>
    <xf numFmtId="0" fontId="14" fillId="0" borderId="0" xfId="3" applyAlignment="1">
      <alignment horizontal="center"/>
    </xf>
    <xf numFmtId="0" fontId="6" fillId="3" borderId="2" xfId="1" applyFont="1" applyFill="1" applyBorder="1" applyAlignment="1" applyProtection="1">
      <alignment horizontal="center" wrapText="1"/>
    </xf>
    <xf numFmtId="0" fontId="6" fillId="3" borderId="2" xfId="1" applyFont="1" applyFill="1" applyBorder="1" applyAlignment="1" applyProtection="1">
      <alignment horizontal="left" wrapText="1"/>
    </xf>
    <xf numFmtId="4" fontId="6" fillId="3" borderId="2" xfId="1" applyNumberFormat="1" applyFont="1" applyFill="1" applyBorder="1" applyAlignment="1" applyProtection="1">
      <alignment horizontal="center" wrapText="1"/>
    </xf>
    <xf numFmtId="4" fontId="6" fillId="0" borderId="2" xfId="1" applyNumberFormat="1" applyFont="1" applyFill="1" applyBorder="1" applyAlignment="1" applyProtection="1">
      <alignment horizontal="center" wrapText="1"/>
    </xf>
    <xf numFmtId="0" fontId="19" fillId="2" borderId="2" xfId="1" applyFont="1" applyFill="1" applyBorder="1" applyAlignment="1" applyProtection="1">
      <alignment horizontal="center" vertical="center" wrapText="1"/>
    </xf>
    <xf numFmtId="0" fontId="19" fillId="2" borderId="2" xfId="1" applyFont="1" applyFill="1" applyBorder="1" applyAlignment="1" applyProtection="1">
      <alignment horizontal="center" vertical="center"/>
    </xf>
    <xf numFmtId="4" fontId="19" fillId="2" borderId="2" xfId="1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6" fillId="0" borderId="2" xfId="5" applyNumberFormat="1" applyFont="1" applyFill="1" applyBorder="1" applyAlignment="1">
      <alignment horizontal="center" vertical="center" wrapText="1"/>
    </xf>
    <xf numFmtId="0" fontId="3" fillId="0" borderId="0" xfId="3" applyFont="1" applyFill="1" applyAlignment="1">
      <alignment horizontal="center" vertical="center"/>
    </xf>
    <xf numFmtId="165" fontId="18" fillId="2" borderId="2" xfId="3" applyNumberFormat="1" applyFont="1" applyFill="1" applyBorder="1" applyAlignment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  <xf numFmtId="4" fontId="16" fillId="0" borderId="1" xfId="0" applyNumberFormat="1" applyFont="1" applyFill="1" applyBorder="1" applyAlignment="1">
      <alignment horizontal="center" vertical="center" wrapText="1"/>
    </xf>
    <xf numFmtId="0" fontId="9" fillId="0" borderId="3" xfId="3" applyFont="1" applyBorder="1" applyAlignment="1">
      <alignment horizontal="left" vertical="center" wrapText="1"/>
    </xf>
    <xf numFmtId="0" fontId="9" fillId="0" borderId="4" xfId="3" applyFont="1" applyBorder="1" applyAlignment="1">
      <alignment horizontal="left" vertical="center" wrapText="1"/>
    </xf>
    <xf numFmtId="0" fontId="9" fillId="0" borderId="5" xfId="3" applyFont="1" applyBorder="1" applyAlignment="1">
      <alignment horizontal="left" vertical="center" wrapText="1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6" fillId="3" borderId="6" xfId="1" applyFont="1" applyFill="1" applyBorder="1" applyAlignment="1" applyProtection="1">
      <alignment horizontal="center" vertical="center" wrapText="1"/>
    </xf>
    <xf numFmtId="0" fontId="6" fillId="3" borderId="7" xfId="1" applyFont="1" applyFill="1" applyBorder="1" applyAlignment="1" applyProtection="1">
      <alignment horizontal="center" vertical="center" wrapText="1"/>
    </xf>
    <xf numFmtId="0" fontId="6" fillId="3" borderId="8" xfId="1" applyFont="1" applyFill="1" applyBorder="1" applyAlignment="1" applyProtection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zoomScale="70" zoomScaleNormal="70" workbookViewId="0">
      <selection activeCell="L29" sqref="L29"/>
    </sheetView>
  </sheetViews>
  <sheetFormatPr defaultRowHeight="15" x14ac:dyDescent="0.25"/>
  <cols>
    <col min="1" max="1" width="7.5703125" style="17" customWidth="1"/>
    <col min="2" max="2" width="9.140625" style="17"/>
    <col min="3" max="3" width="39.28515625" style="17" customWidth="1"/>
    <col min="4" max="4" width="9.140625" style="17"/>
    <col min="5" max="5" width="18.42578125" style="1" customWidth="1"/>
    <col min="6" max="6" width="7.140625" style="45" customWidth="1"/>
    <col min="7" max="7" width="40.28515625" style="5" customWidth="1"/>
    <col min="8" max="8" width="9.140625" style="17" customWidth="1"/>
    <col min="9" max="9" width="13" style="17" customWidth="1"/>
    <col min="10" max="10" width="9.7109375" style="1" customWidth="1"/>
    <col min="11" max="11" width="19.28515625" style="17" customWidth="1"/>
    <col min="12" max="12" width="44" style="31" customWidth="1"/>
    <col min="13" max="13" width="26.140625" style="25" customWidth="1"/>
    <col min="14" max="14" width="23.42578125" style="25" customWidth="1"/>
    <col min="15" max="16384" width="9.140625" style="17"/>
  </cols>
  <sheetData>
    <row r="1" spans="1:14" s="5" customFormat="1" ht="21" customHeight="1" x14ac:dyDescent="0.25">
      <c r="A1" s="1"/>
      <c r="B1" s="1"/>
      <c r="C1" s="1"/>
      <c r="D1" s="2"/>
      <c r="E1" s="1"/>
      <c r="F1" s="1"/>
      <c r="G1" s="3"/>
      <c r="H1" s="1"/>
      <c r="I1" s="1"/>
      <c r="J1" s="1"/>
      <c r="K1" s="4"/>
      <c r="L1" s="26"/>
      <c r="M1" s="6"/>
      <c r="N1" s="7"/>
    </row>
    <row r="2" spans="1:14" s="5" customFormat="1" ht="20.25" customHeight="1" x14ac:dyDescent="0.25">
      <c r="A2" s="8"/>
      <c r="B2" s="8"/>
      <c r="C2" s="8"/>
      <c r="D2" s="2"/>
      <c r="E2" s="8"/>
      <c r="F2" s="8"/>
      <c r="G2" s="9"/>
      <c r="H2" s="8"/>
      <c r="I2" s="8"/>
      <c r="J2" s="8"/>
      <c r="K2" s="10"/>
      <c r="L2" s="27"/>
      <c r="M2" s="11"/>
      <c r="N2" s="12" t="s">
        <v>0</v>
      </c>
    </row>
    <row r="3" spans="1:14" s="5" customFormat="1" ht="15" customHeight="1" x14ac:dyDescent="0.25">
      <c r="A3" s="8"/>
      <c r="B3" s="8"/>
      <c r="C3" s="8"/>
      <c r="D3" s="2"/>
      <c r="E3" s="8"/>
      <c r="F3" s="8"/>
      <c r="G3" s="13"/>
      <c r="H3" s="8"/>
      <c r="I3" s="8"/>
      <c r="J3" s="8"/>
      <c r="K3" s="14"/>
      <c r="L3" s="28"/>
      <c r="M3" s="11"/>
      <c r="N3" s="11"/>
    </row>
    <row r="4" spans="1:14" s="5" customFormat="1" ht="20.25" customHeight="1" x14ac:dyDescent="0.25">
      <c r="A4" s="59" t="s">
        <v>27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</row>
    <row r="5" spans="1:14" s="5" customFormat="1" ht="18.75" customHeight="1" x14ac:dyDescent="0.3">
      <c r="A5" s="60" t="s">
        <v>66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</row>
    <row r="6" spans="1:14" s="5" customFormat="1" ht="25.5" customHeight="1" x14ac:dyDescent="0.25">
      <c r="A6" s="57"/>
      <c r="B6" s="57"/>
      <c r="C6" s="57"/>
      <c r="D6" s="15"/>
      <c r="E6" s="57"/>
      <c r="F6" s="57"/>
      <c r="G6" s="16"/>
      <c r="H6" s="57"/>
      <c r="I6" s="57"/>
      <c r="J6" s="57"/>
      <c r="K6" s="57"/>
      <c r="L6" s="29"/>
      <c r="M6" s="61"/>
      <c r="N6" s="61"/>
    </row>
    <row r="7" spans="1:14" ht="117" customHeight="1" x14ac:dyDescent="0.25">
      <c r="A7" s="50" t="s">
        <v>1</v>
      </c>
      <c r="B7" s="50" t="s">
        <v>2</v>
      </c>
      <c r="C7" s="50" t="s">
        <v>3</v>
      </c>
      <c r="D7" s="50" t="s">
        <v>30</v>
      </c>
      <c r="E7" s="50" t="s">
        <v>4</v>
      </c>
      <c r="F7" s="50" t="s">
        <v>5</v>
      </c>
      <c r="G7" s="51" t="s">
        <v>19</v>
      </c>
      <c r="H7" s="50" t="s">
        <v>6</v>
      </c>
      <c r="I7" s="51" t="s">
        <v>7</v>
      </c>
      <c r="J7" s="50" t="s">
        <v>8</v>
      </c>
      <c r="K7" s="50" t="s">
        <v>17</v>
      </c>
      <c r="L7" s="50" t="s">
        <v>9</v>
      </c>
      <c r="M7" s="52" t="s">
        <v>68</v>
      </c>
      <c r="N7" s="52" t="s">
        <v>69</v>
      </c>
    </row>
    <row r="8" spans="1:14" ht="15" customHeight="1" x14ac:dyDescent="0.25">
      <c r="A8" s="40">
        <v>1</v>
      </c>
      <c r="B8" s="40">
        <v>2</v>
      </c>
      <c r="C8" s="40">
        <v>3</v>
      </c>
      <c r="D8" s="40">
        <v>4</v>
      </c>
      <c r="E8" s="39">
        <v>5</v>
      </c>
      <c r="F8" s="39">
        <v>6</v>
      </c>
      <c r="G8" s="41">
        <v>7</v>
      </c>
      <c r="H8" s="41">
        <v>8</v>
      </c>
      <c r="I8" s="41">
        <v>9</v>
      </c>
      <c r="J8" s="41">
        <v>10</v>
      </c>
      <c r="K8" s="40">
        <v>12</v>
      </c>
      <c r="L8" s="38">
        <v>13</v>
      </c>
      <c r="M8" s="43">
        <v>16</v>
      </c>
      <c r="N8" s="43">
        <v>17</v>
      </c>
    </row>
    <row r="9" spans="1:14" s="18" customFormat="1" ht="15" customHeight="1" x14ac:dyDescent="0.25">
      <c r="A9" s="46">
        <v>1</v>
      </c>
      <c r="B9" s="55" t="s">
        <v>24</v>
      </c>
      <c r="C9" s="47" t="s">
        <v>28</v>
      </c>
      <c r="D9" s="53" t="s">
        <v>18</v>
      </c>
      <c r="E9" s="55">
        <v>24000659</v>
      </c>
      <c r="F9" s="68">
        <v>1</v>
      </c>
      <c r="G9" s="54" t="s">
        <v>42</v>
      </c>
      <c r="H9" s="55" t="s">
        <v>50</v>
      </c>
      <c r="I9" s="56">
        <v>0.185</v>
      </c>
      <c r="J9" s="55" t="s">
        <v>53</v>
      </c>
      <c r="K9" s="55" t="s">
        <v>55</v>
      </c>
      <c r="L9" s="55" t="s">
        <v>29</v>
      </c>
      <c r="M9" s="49">
        <v>8333.33</v>
      </c>
      <c r="N9" s="48">
        <f>M9*I9</f>
        <v>1541.66605</v>
      </c>
    </row>
    <row r="10" spans="1:14" s="18" customFormat="1" ht="15" customHeight="1" x14ac:dyDescent="0.25">
      <c r="A10" s="46">
        <v>2</v>
      </c>
      <c r="B10" s="55" t="s">
        <v>24</v>
      </c>
      <c r="C10" s="47" t="s">
        <v>28</v>
      </c>
      <c r="D10" s="53" t="s">
        <v>18</v>
      </c>
      <c r="E10" s="55">
        <v>24004290</v>
      </c>
      <c r="F10" s="69"/>
      <c r="G10" s="54" t="s">
        <v>47</v>
      </c>
      <c r="H10" s="55" t="s">
        <v>50</v>
      </c>
      <c r="I10" s="56">
        <v>0.156</v>
      </c>
      <c r="J10" s="55" t="s">
        <v>53</v>
      </c>
      <c r="K10" s="55" t="s">
        <v>61</v>
      </c>
      <c r="L10" s="55" t="s">
        <v>29</v>
      </c>
      <c r="M10" s="49">
        <v>8333.33</v>
      </c>
      <c r="N10" s="48">
        <f>M10*I10</f>
        <v>1299.9994799999999</v>
      </c>
    </row>
    <row r="11" spans="1:14" s="18" customFormat="1" ht="15" customHeight="1" x14ac:dyDescent="0.25">
      <c r="A11" s="46">
        <v>3</v>
      </c>
      <c r="B11" s="55" t="s">
        <v>24</v>
      </c>
      <c r="C11" s="47" t="s">
        <v>28</v>
      </c>
      <c r="D11" s="53" t="s">
        <v>18</v>
      </c>
      <c r="E11" s="55" t="s">
        <v>35</v>
      </c>
      <c r="F11" s="70"/>
      <c r="G11" s="54" t="s">
        <v>41</v>
      </c>
      <c r="H11" s="55" t="s">
        <v>50</v>
      </c>
      <c r="I11" s="56">
        <v>0.88100000000000001</v>
      </c>
      <c r="J11" s="55" t="s">
        <v>53</v>
      </c>
      <c r="K11" s="55" t="s">
        <v>55</v>
      </c>
      <c r="L11" s="55" t="s">
        <v>29</v>
      </c>
      <c r="M11" s="49">
        <v>8333.33</v>
      </c>
      <c r="N11" s="48">
        <f>M11*I11</f>
        <v>7341.6637300000002</v>
      </c>
    </row>
    <row r="12" spans="1:14" s="18" customFormat="1" ht="15" customHeight="1" x14ac:dyDescent="0.25">
      <c r="A12" s="46">
        <v>4</v>
      </c>
      <c r="B12" s="55" t="s">
        <v>24</v>
      </c>
      <c r="C12" s="47" t="s">
        <v>28</v>
      </c>
      <c r="D12" s="53" t="s">
        <v>18</v>
      </c>
      <c r="E12" s="55">
        <v>24003505</v>
      </c>
      <c r="F12" s="68">
        <v>2</v>
      </c>
      <c r="G12" s="54" t="s">
        <v>44</v>
      </c>
      <c r="H12" s="55" t="s">
        <v>50</v>
      </c>
      <c r="I12" s="56">
        <v>0.54700000000000004</v>
      </c>
      <c r="J12" s="55" t="s">
        <v>54</v>
      </c>
      <c r="K12" s="55" t="s">
        <v>57</v>
      </c>
      <c r="L12" s="55" t="s">
        <v>33</v>
      </c>
      <c r="M12" s="49">
        <v>8333.33</v>
      </c>
      <c r="N12" s="48">
        <f>M12*I12</f>
        <v>4558.33151</v>
      </c>
    </row>
    <row r="13" spans="1:14" s="18" customFormat="1" ht="15" customHeight="1" x14ac:dyDescent="0.25">
      <c r="A13" s="46">
        <v>5</v>
      </c>
      <c r="B13" s="55" t="s">
        <v>24</v>
      </c>
      <c r="C13" s="47" t="s">
        <v>28</v>
      </c>
      <c r="D13" s="53" t="s">
        <v>18</v>
      </c>
      <c r="E13" s="55" t="s">
        <v>36</v>
      </c>
      <c r="F13" s="69"/>
      <c r="G13" s="54" t="s">
        <v>43</v>
      </c>
      <c r="H13" s="55" t="s">
        <v>31</v>
      </c>
      <c r="I13" s="56">
        <v>10</v>
      </c>
      <c r="J13" s="55" t="s">
        <v>54</v>
      </c>
      <c r="K13" s="55" t="s">
        <v>56</v>
      </c>
      <c r="L13" s="55" t="s">
        <v>33</v>
      </c>
      <c r="M13" s="49">
        <v>41.67</v>
      </c>
      <c r="N13" s="48">
        <f>M13*I13</f>
        <v>416.70000000000005</v>
      </c>
    </row>
    <row r="14" spans="1:14" s="18" customFormat="1" ht="15" customHeight="1" x14ac:dyDescent="0.25">
      <c r="A14" s="46">
        <v>6</v>
      </c>
      <c r="B14" s="55" t="s">
        <v>24</v>
      </c>
      <c r="C14" s="47" t="s">
        <v>28</v>
      </c>
      <c r="D14" s="53" t="s">
        <v>18</v>
      </c>
      <c r="E14" s="55" t="s">
        <v>37</v>
      </c>
      <c r="F14" s="69"/>
      <c r="G14" s="54" t="s">
        <v>45</v>
      </c>
      <c r="H14" s="55" t="s">
        <v>50</v>
      </c>
      <c r="I14" s="56">
        <v>0.17799999999999999</v>
      </c>
      <c r="J14" s="55" t="s">
        <v>54</v>
      </c>
      <c r="K14" s="55" t="s">
        <v>59</v>
      </c>
      <c r="L14" s="55" t="s">
        <v>33</v>
      </c>
      <c r="M14" s="49">
        <v>8333.33</v>
      </c>
      <c r="N14" s="48">
        <f>M14*I14</f>
        <v>1483.3327399999998</v>
      </c>
    </row>
    <row r="15" spans="1:14" s="18" customFormat="1" ht="15" customHeight="1" x14ac:dyDescent="0.25">
      <c r="A15" s="46">
        <v>7</v>
      </c>
      <c r="B15" s="55" t="s">
        <v>24</v>
      </c>
      <c r="C15" s="47" t="s">
        <v>28</v>
      </c>
      <c r="D15" s="53" t="s">
        <v>18</v>
      </c>
      <c r="E15" s="55" t="s">
        <v>37</v>
      </c>
      <c r="F15" s="69"/>
      <c r="G15" s="54" t="s">
        <v>45</v>
      </c>
      <c r="H15" s="55" t="s">
        <v>50</v>
      </c>
      <c r="I15" s="56">
        <v>0.128</v>
      </c>
      <c r="J15" s="55" t="s">
        <v>54</v>
      </c>
      <c r="K15" s="55" t="s">
        <v>58</v>
      </c>
      <c r="L15" s="55" t="s">
        <v>33</v>
      </c>
      <c r="M15" s="49">
        <v>8333.33</v>
      </c>
      <c r="N15" s="48">
        <f>M15*I15</f>
        <v>1066.66624</v>
      </c>
    </row>
    <row r="16" spans="1:14" s="18" customFormat="1" ht="15" customHeight="1" x14ac:dyDescent="0.25">
      <c r="A16" s="46">
        <v>8</v>
      </c>
      <c r="B16" s="55" t="s">
        <v>24</v>
      </c>
      <c r="C16" s="47" t="s">
        <v>28</v>
      </c>
      <c r="D16" s="53" t="s">
        <v>18</v>
      </c>
      <c r="E16" s="55" t="s">
        <v>38</v>
      </c>
      <c r="F16" s="70"/>
      <c r="G16" s="54" t="s">
        <v>46</v>
      </c>
      <c r="H16" s="55" t="s">
        <v>51</v>
      </c>
      <c r="I16" s="56">
        <v>6.7</v>
      </c>
      <c r="J16" s="55" t="s">
        <v>54</v>
      </c>
      <c r="K16" s="55" t="s">
        <v>60</v>
      </c>
      <c r="L16" s="55" t="s">
        <v>33</v>
      </c>
      <c r="M16" s="49">
        <v>8.33</v>
      </c>
      <c r="N16" s="48">
        <f>M16*I16</f>
        <v>55.811</v>
      </c>
    </row>
    <row r="17" spans="1:14" s="18" customFormat="1" ht="15" customHeight="1" x14ac:dyDescent="0.25">
      <c r="A17" s="46">
        <v>9</v>
      </c>
      <c r="B17" s="55" t="s">
        <v>25</v>
      </c>
      <c r="C17" s="47" t="s">
        <v>23</v>
      </c>
      <c r="D17" s="53" t="s">
        <v>18</v>
      </c>
      <c r="E17" s="55">
        <v>24004070</v>
      </c>
      <c r="F17" s="68">
        <v>3</v>
      </c>
      <c r="G17" s="54" t="s">
        <v>49</v>
      </c>
      <c r="H17" s="55" t="s">
        <v>52</v>
      </c>
      <c r="I17" s="56">
        <v>75</v>
      </c>
      <c r="J17" s="55" t="s">
        <v>32</v>
      </c>
      <c r="K17" s="55" t="s">
        <v>63</v>
      </c>
      <c r="L17" s="55" t="s">
        <v>33</v>
      </c>
      <c r="M17" s="49">
        <v>0.83</v>
      </c>
      <c r="N17" s="48">
        <f>M17*I17</f>
        <v>62.25</v>
      </c>
    </row>
    <row r="18" spans="1:14" s="18" customFormat="1" ht="15" customHeight="1" x14ac:dyDescent="0.25">
      <c r="A18" s="46">
        <v>10</v>
      </c>
      <c r="B18" s="55" t="s">
        <v>25</v>
      </c>
      <c r="C18" s="47" t="s">
        <v>23</v>
      </c>
      <c r="D18" s="53" t="s">
        <v>18</v>
      </c>
      <c r="E18" s="55" t="s">
        <v>39</v>
      </c>
      <c r="F18" s="69"/>
      <c r="G18" s="54" t="s">
        <v>48</v>
      </c>
      <c r="H18" s="55" t="s">
        <v>31</v>
      </c>
      <c r="I18" s="56">
        <v>1</v>
      </c>
      <c r="J18" s="55" t="s">
        <v>32</v>
      </c>
      <c r="K18" s="55" t="s">
        <v>62</v>
      </c>
      <c r="L18" s="55" t="s">
        <v>33</v>
      </c>
      <c r="M18" s="49">
        <v>0.83</v>
      </c>
      <c r="N18" s="48">
        <f>M18*I18</f>
        <v>0.83</v>
      </c>
    </row>
    <row r="19" spans="1:14" s="18" customFormat="1" ht="15" customHeight="1" x14ac:dyDescent="0.25">
      <c r="A19" s="46">
        <v>11</v>
      </c>
      <c r="B19" s="55" t="s">
        <v>25</v>
      </c>
      <c r="C19" s="47" t="s">
        <v>23</v>
      </c>
      <c r="D19" s="53" t="s">
        <v>18</v>
      </c>
      <c r="E19" s="55" t="s">
        <v>40</v>
      </c>
      <c r="F19" s="69"/>
      <c r="G19" s="54" t="s">
        <v>49</v>
      </c>
      <c r="H19" s="55" t="s">
        <v>52</v>
      </c>
      <c r="I19" s="56">
        <v>15</v>
      </c>
      <c r="J19" s="55" t="s">
        <v>32</v>
      </c>
      <c r="K19" s="55" t="s">
        <v>64</v>
      </c>
      <c r="L19" s="55" t="s">
        <v>33</v>
      </c>
      <c r="M19" s="49">
        <v>0.83</v>
      </c>
      <c r="N19" s="48">
        <f>M19*I19</f>
        <v>12.45</v>
      </c>
    </row>
    <row r="20" spans="1:14" s="18" customFormat="1" ht="15" customHeight="1" x14ac:dyDescent="0.25">
      <c r="A20" s="46">
        <v>12</v>
      </c>
      <c r="B20" s="55" t="s">
        <v>25</v>
      </c>
      <c r="C20" s="47" t="s">
        <v>23</v>
      </c>
      <c r="D20" s="53" t="s">
        <v>18</v>
      </c>
      <c r="E20" s="55" t="s">
        <v>40</v>
      </c>
      <c r="F20" s="70"/>
      <c r="G20" s="54" t="s">
        <v>49</v>
      </c>
      <c r="H20" s="55" t="s">
        <v>52</v>
      </c>
      <c r="I20" s="56">
        <v>41</v>
      </c>
      <c r="J20" s="55" t="s">
        <v>32</v>
      </c>
      <c r="K20" s="55" t="s">
        <v>65</v>
      </c>
      <c r="L20" s="55" t="s">
        <v>33</v>
      </c>
      <c r="M20" s="49">
        <v>0.83</v>
      </c>
      <c r="N20" s="48">
        <f>M20*I20</f>
        <v>34.03</v>
      </c>
    </row>
    <row r="21" spans="1:14" x14ac:dyDescent="0.25">
      <c r="A21" s="33"/>
      <c r="B21" s="33"/>
      <c r="C21" s="33"/>
      <c r="D21" s="33"/>
      <c r="E21" s="33"/>
      <c r="F21" s="33"/>
      <c r="G21" s="34"/>
      <c r="H21" s="33"/>
      <c r="I21" s="58">
        <f>SUM(I9:I20)</f>
        <v>150.77500000000001</v>
      </c>
      <c r="J21" s="33"/>
      <c r="K21" s="36"/>
      <c r="L21" s="37"/>
      <c r="M21" s="35"/>
      <c r="N21" s="35">
        <f>SUM(N9:N20)</f>
        <v>17873.730750000002</v>
      </c>
    </row>
    <row r="22" spans="1:14" x14ac:dyDescent="0.25">
      <c r="A22" s="18"/>
      <c r="B22" s="18"/>
      <c r="C22" s="18"/>
      <c r="D22" s="18"/>
      <c r="E22" s="8"/>
      <c r="F22" s="44"/>
      <c r="G22" s="14"/>
      <c r="H22" s="19"/>
      <c r="I22" s="19"/>
      <c r="J22" s="32"/>
      <c r="K22" s="19"/>
      <c r="L22" s="30"/>
      <c r="M22" s="20"/>
      <c r="N22" s="20"/>
    </row>
    <row r="23" spans="1:14" ht="15.75" x14ac:dyDescent="0.25">
      <c r="A23" s="21" t="s">
        <v>20</v>
      </c>
      <c r="B23" s="18"/>
      <c r="C23" s="18"/>
      <c r="D23" s="18"/>
      <c r="E23" s="8"/>
      <c r="F23" s="44"/>
      <c r="G23" s="14"/>
      <c r="H23" s="19"/>
      <c r="I23" s="19"/>
      <c r="J23" s="32"/>
      <c r="K23" s="19"/>
      <c r="L23" s="30"/>
      <c r="M23" s="22"/>
      <c r="N23" s="22"/>
    </row>
    <row r="24" spans="1:14" x14ac:dyDescent="0.25">
      <c r="A24" s="18" t="s">
        <v>21</v>
      </c>
      <c r="B24" s="18"/>
      <c r="C24" s="18"/>
      <c r="D24" s="18"/>
      <c r="E24" s="8"/>
      <c r="F24" s="44"/>
      <c r="G24" s="14"/>
      <c r="H24" s="19"/>
      <c r="I24" s="19"/>
      <c r="J24" s="32"/>
      <c r="K24" s="19"/>
      <c r="L24" s="30"/>
      <c r="M24" s="20"/>
      <c r="N24" s="20"/>
    </row>
    <row r="25" spans="1:14" x14ac:dyDescent="0.25">
      <c r="A25" s="18" t="s">
        <v>22</v>
      </c>
      <c r="B25" s="18"/>
      <c r="C25" s="18"/>
      <c r="D25" s="18"/>
      <c r="E25" s="8"/>
      <c r="F25" s="44"/>
      <c r="G25" s="14"/>
      <c r="H25" s="19"/>
      <c r="I25" s="19"/>
      <c r="J25" s="32"/>
      <c r="K25" s="19"/>
      <c r="L25" s="30"/>
      <c r="M25" s="20"/>
      <c r="N25" s="20"/>
    </row>
    <row r="26" spans="1:14" x14ac:dyDescent="0.25">
      <c r="A26" s="18"/>
      <c r="B26" s="18"/>
      <c r="C26" s="18"/>
      <c r="D26" s="18"/>
      <c r="E26" s="8"/>
      <c r="F26" s="44"/>
      <c r="G26" s="14"/>
      <c r="H26" s="19"/>
      <c r="I26" s="19"/>
      <c r="J26" s="32"/>
      <c r="K26" s="19"/>
      <c r="L26" s="30"/>
      <c r="M26" s="20"/>
      <c r="N26" s="20"/>
    </row>
    <row r="27" spans="1:14" x14ac:dyDescent="0.25">
      <c r="A27" s="18" t="s">
        <v>10</v>
      </c>
      <c r="B27" s="18"/>
      <c r="C27" s="18"/>
      <c r="D27" s="18"/>
      <c r="E27" s="8"/>
      <c r="F27" s="44"/>
      <c r="G27" s="14"/>
      <c r="H27" s="19"/>
      <c r="I27" s="19"/>
      <c r="J27" s="32"/>
      <c r="K27" s="19"/>
      <c r="L27" s="30"/>
      <c r="M27" s="20"/>
      <c r="N27" s="20"/>
    </row>
    <row r="28" spans="1:14" x14ac:dyDescent="0.25">
      <c r="A28" s="18" t="s">
        <v>34</v>
      </c>
      <c r="B28" s="18"/>
      <c r="C28" s="18"/>
      <c r="D28" s="18"/>
      <c r="E28" s="8"/>
      <c r="F28" s="44"/>
      <c r="G28" s="14"/>
      <c r="H28" s="19"/>
      <c r="I28" s="19"/>
      <c r="J28" s="32"/>
      <c r="K28" s="19"/>
      <c r="L28" s="30"/>
      <c r="M28" s="20"/>
      <c r="N28" s="20"/>
    </row>
    <row r="29" spans="1:14" x14ac:dyDescent="0.25">
      <c r="A29" s="18"/>
      <c r="B29" s="18"/>
      <c r="C29" s="18"/>
      <c r="D29" s="18"/>
      <c r="E29" s="8"/>
      <c r="F29" s="44"/>
      <c r="G29" s="14"/>
      <c r="H29" s="19"/>
      <c r="I29" s="19"/>
      <c r="J29" s="32"/>
      <c r="K29" s="19"/>
      <c r="L29" s="30"/>
      <c r="M29" s="20"/>
      <c r="N29" s="20"/>
    </row>
    <row r="30" spans="1:14" x14ac:dyDescent="0.25">
      <c r="A30" s="23" t="s">
        <v>11</v>
      </c>
      <c r="B30" s="18"/>
      <c r="C30" s="18"/>
      <c r="D30" s="18"/>
      <c r="E30" s="8"/>
      <c r="F30" s="44"/>
      <c r="G30" s="14"/>
      <c r="H30" s="19"/>
      <c r="I30" s="19"/>
      <c r="J30" s="32"/>
      <c r="K30" s="19"/>
      <c r="L30" s="30"/>
      <c r="M30" s="20"/>
      <c r="N30" s="20"/>
    </row>
    <row r="31" spans="1:14" x14ac:dyDescent="0.25">
      <c r="A31" s="24">
        <v>1</v>
      </c>
      <c r="B31" s="65" t="s">
        <v>12</v>
      </c>
      <c r="C31" s="66"/>
      <c r="D31" s="66"/>
      <c r="E31" s="66"/>
      <c r="F31" s="66"/>
      <c r="G31" s="67"/>
      <c r="H31" s="19"/>
      <c r="I31" s="19"/>
      <c r="J31" s="32"/>
      <c r="K31" s="19"/>
      <c r="L31" s="30"/>
      <c r="M31" s="20"/>
      <c r="N31" s="42"/>
    </row>
    <row r="32" spans="1:14" x14ac:dyDescent="0.25">
      <c r="A32" s="24">
        <v>2</v>
      </c>
      <c r="B32" s="65" t="s">
        <v>13</v>
      </c>
      <c r="C32" s="66"/>
      <c r="D32" s="66"/>
      <c r="E32" s="66"/>
      <c r="F32" s="66"/>
      <c r="G32" s="67"/>
      <c r="H32" s="19"/>
      <c r="I32" s="19"/>
      <c r="J32" s="32"/>
      <c r="K32" s="19"/>
      <c r="L32" s="30"/>
      <c r="M32" s="20"/>
      <c r="N32" s="20"/>
    </row>
    <row r="33" spans="1:14" x14ac:dyDescent="0.25">
      <c r="A33" s="24">
        <v>3</v>
      </c>
      <c r="B33" s="65" t="s">
        <v>14</v>
      </c>
      <c r="C33" s="66"/>
      <c r="D33" s="66"/>
      <c r="E33" s="66"/>
      <c r="F33" s="66"/>
      <c r="G33" s="67"/>
      <c r="H33" s="19"/>
      <c r="I33" s="19"/>
      <c r="J33" s="32"/>
      <c r="K33" s="19"/>
      <c r="L33" s="30"/>
      <c r="M33" s="20"/>
      <c r="N33" s="20"/>
    </row>
    <row r="34" spans="1:14" ht="18" customHeight="1" x14ac:dyDescent="0.25">
      <c r="A34" s="24">
        <v>4</v>
      </c>
      <c r="B34" s="65" t="s">
        <v>26</v>
      </c>
      <c r="C34" s="66"/>
      <c r="D34" s="66"/>
      <c r="E34" s="66"/>
      <c r="F34" s="66"/>
      <c r="G34" s="67"/>
      <c r="H34" s="19"/>
      <c r="I34" s="19"/>
      <c r="J34" s="32"/>
      <c r="K34" s="19"/>
      <c r="L34" s="30"/>
      <c r="M34" s="20"/>
      <c r="N34" s="20"/>
    </row>
    <row r="35" spans="1:14" x14ac:dyDescent="0.25">
      <c r="A35" s="24">
        <v>5</v>
      </c>
      <c r="B35" s="65" t="s">
        <v>15</v>
      </c>
      <c r="C35" s="66"/>
      <c r="D35" s="66"/>
      <c r="E35" s="66"/>
      <c r="F35" s="66"/>
      <c r="G35" s="67"/>
      <c r="H35" s="19"/>
      <c r="I35" s="19"/>
      <c r="J35" s="32"/>
      <c r="K35" s="19"/>
      <c r="L35" s="30"/>
      <c r="M35" s="20"/>
      <c r="N35" s="20"/>
    </row>
    <row r="36" spans="1:14" x14ac:dyDescent="0.25">
      <c r="A36" s="24">
        <v>6</v>
      </c>
      <c r="B36" s="65" t="s">
        <v>67</v>
      </c>
      <c r="C36" s="66"/>
      <c r="D36" s="66"/>
      <c r="E36" s="66"/>
      <c r="F36" s="66"/>
      <c r="G36" s="67"/>
      <c r="H36" s="19"/>
      <c r="I36" s="19"/>
      <c r="J36" s="32"/>
      <c r="K36" s="19"/>
      <c r="L36" s="30"/>
      <c r="M36" s="20"/>
      <c r="N36" s="20"/>
    </row>
    <row r="37" spans="1:14" ht="58.5" customHeight="1" x14ac:dyDescent="0.25">
      <c r="A37" s="24">
        <v>7</v>
      </c>
      <c r="B37" s="62" t="s">
        <v>16</v>
      </c>
      <c r="C37" s="63"/>
      <c r="D37" s="63"/>
      <c r="E37" s="63"/>
      <c r="F37" s="63"/>
      <c r="G37" s="64"/>
      <c r="H37" s="19"/>
      <c r="I37" s="19"/>
      <c r="J37" s="32"/>
      <c r="K37" s="19"/>
      <c r="L37" s="30"/>
      <c r="M37" s="20"/>
      <c r="N37" s="20"/>
    </row>
    <row r="38" spans="1:14" x14ac:dyDescent="0.25">
      <c r="A38" s="18"/>
      <c r="B38" s="18"/>
      <c r="C38" s="18"/>
      <c r="D38" s="18"/>
      <c r="E38" s="8"/>
      <c r="F38" s="44"/>
      <c r="G38" s="14"/>
      <c r="H38" s="19"/>
      <c r="I38" s="19"/>
      <c r="J38" s="32"/>
      <c r="K38" s="19"/>
      <c r="L38" s="30"/>
      <c r="M38" s="20"/>
      <c r="N38" s="20"/>
    </row>
  </sheetData>
  <mergeCells count="13">
    <mergeCell ref="A4:N4"/>
    <mergeCell ref="A5:N5"/>
    <mergeCell ref="M6:N6"/>
    <mergeCell ref="B37:G37"/>
    <mergeCell ref="B31:G31"/>
    <mergeCell ref="B32:G32"/>
    <mergeCell ref="F9:F11"/>
    <mergeCell ref="F12:F16"/>
    <mergeCell ref="F17:F20"/>
    <mergeCell ref="B33:G33"/>
    <mergeCell ref="B34:G34"/>
    <mergeCell ref="B35:G35"/>
    <mergeCell ref="B36:G3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Жуйков Денис Евгениевич</cp:lastModifiedBy>
  <cp:lastPrinted>2024-10-07T04:04:38Z</cp:lastPrinted>
  <dcterms:created xsi:type="dcterms:W3CDTF">2024-01-16T09:32:30Z</dcterms:created>
  <dcterms:modified xsi:type="dcterms:W3CDTF">2025-12-09T10:13:24Z</dcterms:modified>
</cp:coreProperties>
</file>